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8_{0690E6F9-7164-40D1-93FB-C4A5D996D8EF}" xr6:coauthVersionLast="36" xr6:coauthVersionMax="36" xr10:uidLastSave="{00000000-0000-0000-0000-000000000000}"/>
  <bookViews>
    <workbookView xWindow="0" yWindow="0" windowWidth="28800" windowHeight="11325" xr2:uid="{768831F1-8BD9-4BA7-8A95-52F998310F30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F58" i="1"/>
  <c r="G58" i="1" s="1"/>
  <c r="G72" i="1" s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H72" i="1"/>
</calcChain>
</file>

<file path=xl/sharedStrings.xml><?xml version="1.0" encoding="utf-8"?>
<sst xmlns="http://schemas.openxmlformats.org/spreadsheetml/2006/main" count="75" uniqueCount="53">
  <si>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</si>
  <si>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</si>
  <si>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</si>
  <si>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</si>
  <si>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</si>
  <si>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</si>
  <si>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</si>
  <si>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</si>
  <si>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</si>
  <si>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</si>
  <si>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</si>
  <si>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</si>
  <si>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</si>
  <si>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</si>
  <si>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</si>
  <si>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</si>
  <si>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</si>
  <si>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</si>
  <si>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</si>
  <si>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San Felipe
Estado Analítico del Ejercicio del Presupuesto de Egresos
Clasificación Administrativa
Del 1 de Enero AL 31 DE DICIEMBRE DEL 2022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</si>
  <si>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</si>
  <si>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</si>
  <si>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</si>
  <si>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</si>
  <si>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de Enero AL 31 DE DICIEMBRE DEL 2022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</si>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</sst>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E236061C-6A35-4CE9-8019-1422A3B69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90E6-58CC-4513-BA8B-6D6A28D4481D}">
  <dimension ref="A1:H75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52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18</v>
      </c>
      <c r="B3" s="25"/>
      <c r="C3" s="24" t="s">
        <v>17</v>
      </c>
      <c r="D3" s="23"/>
      <c r="E3" s="23"/>
      <c r="F3" s="23"/>
      <c r="G3" s="22"/>
      <c r="H3" s="21" t="s">
        <v>16</v>
      </c>
    </row>
    <row r="4" spans="1:8" ht="24.95" customHeight="1" x14ac:dyDescent="0.2">
      <c r="A4" s="20"/>
      <c r="B4" s="19"/>
      <c r="C4" s="18" t="s">
        <v>15</v>
      </c>
      <c r="D4" s="18" t="s">
        <v>14</v>
      </c>
      <c r="E4" s="18" t="s">
        <v>13</v>
      </c>
      <c r="F4" s="18" t="s">
        <v>12</v>
      </c>
      <c r="G4" s="18" t="s">
        <v>11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10</v>
      </c>
      <c r="F5" s="14">
        <v>4</v>
      </c>
      <c r="G5" s="14">
        <v>5</v>
      </c>
      <c r="H5" s="14" t="s">
        <v>9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51</v>
      </c>
      <c r="B7" s="31"/>
      <c r="C7" s="30">
        <v>31943530.07</v>
      </c>
      <c r="D7" s="30">
        <v>5014356.05</v>
      </c>
      <c r="E7" s="30">
        <f>C7+D7</f>
        <v>36957886.119999997</v>
      </c>
      <c r="F7" s="30">
        <v>36024456.659999996</v>
      </c>
      <c r="G7" s="30">
        <v>35855936.560000002</v>
      </c>
      <c r="H7" s="30">
        <f>E7-F7</f>
        <v>933429.46000000089</v>
      </c>
    </row>
    <row r="8" spans="1:8" x14ac:dyDescent="0.2">
      <c r="A8" s="10" t="s">
        <v>50</v>
      </c>
      <c r="B8" s="31"/>
      <c r="C8" s="30">
        <v>3424510.73</v>
      </c>
      <c r="D8" s="30">
        <v>2133000</v>
      </c>
      <c r="E8" s="30">
        <f>C8+D8</f>
        <v>5557510.7300000004</v>
      </c>
      <c r="F8" s="30">
        <v>3967807.39</v>
      </c>
      <c r="G8" s="30">
        <v>3870945.45</v>
      </c>
      <c r="H8" s="30">
        <f>E8-F8</f>
        <v>1589703.3400000003</v>
      </c>
    </row>
    <row r="9" spans="1:8" x14ac:dyDescent="0.2">
      <c r="A9" s="10" t="s">
        <v>49</v>
      </c>
      <c r="B9" s="31"/>
      <c r="C9" s="30">
        <v>2127458.36</v>
      </c>
      <c r="D9" s="30">
        <v>51000</v>
      </c>
      <c r="E9" s="30">
        <f>C9+D9</f>
        <v>2178458.36</v>
      </c>
      <c r="F9" s="30">
        <v>1936039.95</v>
      </c>
      <c r="G9" s="30">
        <v>1926660.79</v>
      </c>
      <c r="H9" s="30">
        <f>E9-F9</f>
        <v>242418.40999999992</v>
      </c>
    </row>
    <row r="10" spans="1:8" x14ac:dyDescent="0.2">
      <c r="A10" s="10" t="s">
        <v>48</v>
      </c>
      <c r="B10" s="31"/>
      <c r="C10" s="30">
        <v>2239596.88</v>
      </c>
      <c r="D10" s="30">
        <v>59331.83</v>
      </c>
      <c r="E10" s="30">
        <f>C10+D10</f>
        <v>2298928.71</v>
      </c>
      <c r="F10" s="30">
        <v>2006961.85</v>
      </c>
      <c r="G10" s="30">
        <v>1948213.2</v>
      </c>
      <c r="H10" s="30">
        <f>E10-F10</f>
        <v>291966.85999999987</v>
      </c>
    </row>
    <row r="11" spans="1:8" x14ac:dyDescent="0.2">
      <c r="A11" s="10" t="s">
        <v>47</v>
      </c>
      <c r="B11" s="31"/>
      <c r="C11" s="30">
        <v>7816999.6600000001</v>
      </c>
      <c r="D11" s="30">
        <v>683766.12</v>
      </c>
      <c r="E11" s="30">
        <f>C11+D11</f>
        <v>8500765.7799999993</v>
      </c>
      <c r="F11" s="30">
        <v>6485956.75</v>
      </c>
      <c r="G11" s="30">
        <v>6309587.8200000003</v>
      </c>
      <c r="H11" s="30">
        <f>E11-F11</f>
        <v>2014809.0299999993</v>
      </c>
    </row>
    <row r="12" spans="1:8" x14ac:dyDescent="0.2">
      <c r="A12" s="10" t="s">
        <v>46</v>
      </c>
      <c r="B12" s="31"/>
      <c r="C12" s="30">
        <v>10911336.02</v>
      </c>
      <c r="D12" s="30">
        <v>3877158.96</v>
      </c>
      <c r="E12" s="30">
        <f>C12+D12</f>
        <v>14788494.98</v>
      </c>
      <c r="F12" s="30">
        <v>11697014.789999999</v>
      </c>
      <c r="G12" s="30">
        <v>11670404.699999999</v>
      </c>
      <c r="H12" s="30">
        <f>E12-F12</f>
        <v>3091480.1900000013</v>
      </c>
    </row>
    <row r="13" spans="1:8" x14ac:dyDescent="0.2">
      <c r="A13" s="10" t="s">
        <v>45</v>
      </c>
      <c r="B13" s="31"/>
      <c r="C13" s="30">
        <v>471046.98</v>
      </c>
      <c r="D13" s="30">
        <v>0</v>
      </c>
      <c r="E13" s="30">
        <f>C13+D13</f>
        <v>471046.98</v>
      </c>
      <c r="F13" s="30">
        <v>392884.3</v>
      </c>
      <c r="G13" s="30">
        <v>384161.94</v>
      </c>
      <c r="H13" s="30">
        <f>E13-F13</f>
        <v>78162.679999999993</v>
      </c>
    </row>
    <row r="14" spans="1:8" x14ac:dyDescent="0.2">
      <c r="A14" s="10" t="s">
        <v>44</v>
      </c>
      <c r="B14" s="31"/>
      <c r="C14" s="30">
        <v>688779.3</v>
      </c>
      <c r="D14" s="30">
        <v>-95388.01</v>
      </c>
      <c r="E14" s="30">
        <f>C14+D14</f>
        <v>593391.29</v>
      </c>
      <c r="F14" s="30">
        <v>455105.43</v>
      </c>
      <c r="G14" s="30">
        <v>450510.68</v>
      </c>
      <c r="H14" s="30">
        <f>E14-F14</f>
        <v>138285.86000000004</v>
      </c>
    </row>
    <row r="15" spans="1:8" x14ac:dyDescent="0.2">
      <c r="A15" s="10" t="s">
        <v>43</v>
      </c>
      <c r="B15" s="31"/>
      <c r="C15" s="30">
        <v>3519464.09</v>
      </c>
      <c r="D15" s="30">
        <v>44218.89</v>
      </c>
      <c r="E15" s="30">
        <f>C15+D15</f>
        <v>3563682.98</v>
      </c>
      <c r="F15" s="30">
        <v>3452291.51</v>
      </c>
      <c r="G15" s="30">
        <v>3361669.6</v>
      </c>
      <c r="H15" s="30">
        <f>E15-F15</f>
        <v>111391.4700000002</v>
      </c>
    </row>
    <row r="16" spans="1:8" x14ac:dyDescent="0.2">
      <c r="A16" s="10" t="s">
        <v>42</v>
      </c>
      <c r="B16" s="31"/>
      <c r="C16" s="30">
        <v>10411805.140000001</v>
      </c>
      <c r="D16" s="30">
        <v>-594886.11</v>
      </c>
      <c r="E16" s="30">
        <f>C16+D16</f>
        <v>9816919.0300000012</v>
      </c>
      <c r="F16" s="30">
        <v>9693173.1799999997</v>
      </c>
      <c r="G16" s="30">
        <v>9597396.5099999998</v>
      </c>
      <c r="H16" s="30">
        <f>E16-F16</f>
        <v>123745.85000000149</v>
      </c>
    </row>
    <row r="17" spans="1:8" x14ac:dyDescent="0.2">
      <c r="A17" s="10" t="s">
        <v>41</v>
      </c>
      <c r="B17" s="31"/>
      <c r="C17" s="30">
        <v>5199008.76</v>
      </c>
      <c r="D17" s="30">
        <v>-79933.25</v>
      </c>
      <c r="E17" s="30">
        <f>C17+D17</f>
        <v>5119075.51</v>
      </c>
      <c r="F17" s="30">
        <v>4924204.7699999996</v>
      </c>
      <c r="G17" s="30">
        <v>4837682.18</v>
      </c>
      <c r="H17" s="30">
        <f>E17-F17</f>
        <v>194870.74000000022</v>
      </c>
    </row>
    <row r="18" spans="1:8" x14ac:dyDescent="0.2">
      <c r="A18" s="10" t="s">
        <v>40</v>
      </c>
      <c r="B18" s="31"/>
      <c r="C18" s="30">
        <v>2265686.81</v>
      </c>
      <c r="D18" s="30">
        <v>1487615.23</v>
      </c>
      <c r="E18" s="30">
        <f>C18+D18</f>
        <v>3753302.04</v>
      </c>
      <c r="F18" s="30">
        <v>2413099.2400000002</v>
      </c>
      <c r="G18" s="30">
        <v>2374387.67</v>
      </c>
      <c r="H18" s="30">
        <f>E18-F18</f>
        <v>1340202.7999999998</v>
      </c>
    </row>
    <row r="19" spans="1:8" x14ac:dyDescent="0.2">
      <c r="A19" s="10" t="s">
        <v>39</v>
      </c>
      <c r="B19" s="31"/>
      <c r="C19" s="30">
        <v>2473362.75</v>
      </c>
      <c r="D19" s="30">
        <v>223376.41</v>
      </c>
      <c r="E19" s="30">
        <f>C19+D19</f>
        <v>2696739.16</v>
      </c>
      <c r="F19" s="30">
        <v>2551319.9300000002</v>
      </c>
      <c r="G19" s="30">
        <v>2492194.09</v>
      </c>
      <c r="H19" s="30">
        <f>E19-F19</f>
        <v>145419.22999999998</v>
      </c>
    </row>
    <row r="20" spans="1:8" x14ac:dyDescent="0.2">
      <c r="A20" s="10" t="s">
        <v>38</v>
      </c>
      <c r="B20" s="31"/>
      <c r="C20" s="30">
        <v>59056609.07</v>
      </c>
      <c r="D20" s="30">
        <v>-1823549.4</v>
      </c>
      <c r="E20" s="30">
        <f>C20+D20</f>
        <v>57233059.670000002</v>
      </c>
      <c r="F20" s="30">
        <v>52221141.909999996</v>
      </c>
      <c r="G20" s="30">
        <v>51286428.259999998</v>
      </c>
      <c r="H20" s="30">
        <f>E20-F20</f>
        <v>5011917.7600000054</v>
      </c>
    </row>
    <row r="21" spans="1:8" x14ac:dyDescent="0.2">
      <c r="A21" s="10" t="s">
        <v>37</v>
      </c>
      <c r="B21" s="31"/>
      <c r="C21" s="30">
        <v>7348241.6500000004</v>
      </c>
      <c r="D21" s="30">
        <v>959983.69</v>
      </c>
      <c r="E21" s="30">
        <f>C21+D21</f>
        <v>8308225.3399999999</v>
      </c>
      <c r="F21" s="30">
        <v>8238866.9100000001</v>
      </c>
      <c r="G21" s="30">
        <v>8125212.6900000004</v>
      </c>
      <c r="H21" s="30">
        <f>E21-F21</f>
        <v>69358.429999999702</v>
      </c>
    </row>
    <row r="22" spans="1:8" x14ac:dyDescent="0.2">
      <c r="A22" s="10" t="s">
        <v>36</v>
      </c>
      <c r="B22" s="31"/>
      <c r="C22" s="30">
        <v>3291431.45</v>
      </c>
      <c r="D22" s="30">
        <v>-115971.86</v>
      </c>
      <c r="E22" s="30">
        <f>C22+D22</f>
        <v>3175459.5900000003</v>
      </c>
      <c r="F22" s="30">
        <v>3079718.83</v>
      </c>
      <c r="G22" s="30">
        <v>3031754.1</v>
      </c>
      <c r="H22" s="30">
        <f>E22-F22</f>
        <v>95740.760000000242</v>
      </c>
    </row>
    <row r="23" spans="1:8" x14ac:dyDescent="0.2">
      <c r="A23" s="10" t="s">
        <v>35</v>
      </c>
      <c r="B23" s="31"/>
      <c r="C23" s="30">
        <v>5402713.1200000001</v>
      </c>
      <c r="D23" s="30">
        <v>12592856.210000001</v>
      </c>
      <c r="E23" s="30">
        <f>C23+D23</f>
        <v>17995569.330000002</v>
      </c>
      <c r="F23" s="30">
        <v>17525626.440000001</v>
      </c>
      <c r="G23" s="30">
        <v>17443288.829999998</v>
      </c>
      <c r="H23" s="30">
        <f>E23-F23</f>
        <v>469942.8900000006</v>
      </c>
    </row>
    <row r="24" spans="1:8" x14ac:dyDescent="0.2">
      <c r="A24" s="10" t="s">
        <v>34</v>
      </c>
      <c r="B24" s="31"/>
      <c r="C24" s="30">
        <v>423993.96</v>
      </c>
      <c r="D24" s="30">
        <v>52200</v>
      </c>
      <c r="E24" s="30">
        <f>C24+D24</f>
        <v>476193.96</v>
      </c>
      <c r="F24" s="30">
        <v>420385.26</v>
      </c>
      <c r="G24" s="30">
        <v>417975.21</v>
      </c>
      <c r="H24" s="30">
        <f>E24-F24</f>
        <v>55808.700000000012</v>
      </c>
    </row>
    <row r="25" spans="1:8" x14ac:dyDescent="0.2">
      <c r="A25" s="10" t="s">
        <v>33</v>
      </c>
      <c r="B25" s="31"/>
      <c r="C25" s="30">
        <v>140264554.88999999</v>
      </c>
      <c r="D25" s="30">
        <v>122379839.51000001</v>
      </c>
      <c r="E25" s="30">
        <f>C25+D25</f>
        <v>262644394.39999998</v>
      </c>
      <c r="F25" s="30">
        <v>173279282.96000001</v>
      </c>
      <c r="G25" s="30">
        <v>173068883.59</v>
      </c>
      <c r="H25" s="30">
        <f>E25-F25</f>
        <v>89365111.439999968</v>
      </c>
    </row>
    <row r="26" spans="1:8" x14ac:dyDescent="0.2">
      <c r="A26" s="10" t="s">
        <v>32</v>
      </c>
      <c r="B26" s="31"/>
      <c r="C26" s="30">
        <v>5293122.79</v>
      </c>
      <c r="D26" s="30">
        <v>2106603.25</v>
      </c>
      <c r="E26" s="30">
        <f>C26+D26</f>
        <v>7399726.04</v>
      </c>
      <c r="F26" s="30">
        <v>6004279.7599999998</v>
      </c>
      <c r="G26" s="30">
        <v>5894523.4800000004</v>
      </c>
      <c r="H26" s="30">
        <f>E26-F26</f>
        <v>1395446.2800000003</v>
      </c>
    </row>
    <row r="27" spans="1:8" x14ac:dyDescent="0.2">
      <c r="A27" s="10" t="s">
        <v>31</v>
      </c>
      <c r="B27" s="31"/>
      <c r="C27" s="30">
        <v>9122067.9800000004</v>
      </c>
      <c r="D27" s="30">
        <v>11213708.51</v>
      </c>
      <c r="E27" s="30">
        <f>C27+D27</f>
        <v>20335776.490000002</v>
      </c>
      <c r="F27" s="30">
        <v>19200781.350000001</v>
      </c>
      <c r="G27" s="30">
        <v>19129164.77</v>
      </c>
      <c r="H27" s="30">
        <f>E27-F27</f>
        <v>1134995.1400000006</v>
      </c>
    </row>
    <row r="28" spans="1:8" x14ac:dyDescent="0.2">
      <c r="A28" s="10" t="s">
        <v>30</v>
      </c>
      <c r="B28" s="31"/>
      <c r="C28" s="30">
        <v>36494397.409999996</v>
      </c>
      <c r="D28" s="30">
        <v>-3163801.84</v>
      </c>
      <c r="E28" s="30">
        <f>C28+D28</f>
        <v>33330595.569999997</v>
      </c>
      <c r="F28" s="30">
        <v>32880943.640000001</v>
      </c>
      <c r="G28" s="30">
        <v>32402949.140000001</v>
      </c>
      <c r="H28" s="30">
        <f>E28-F28</f>
        <v>449651.92999999598</v>
      </c>
    </row>
    <row r="29" spans="1:8" x14ac:dyDescent="0.2">
      <c r="A29" s="10" t="s">
        <v>29</v>
      </c>
      <c r="B29" s="31"/>
      <c r="C29" s="30">
        <v>967609.61</v>
      </c>
      <c r="D29" s="30">
        <v>141018.54999999999</v>
      </c>
      <c r="E29" s="30">
        <f>C29+D29</f>
        <v>1108628.1599999999</v>
      </c>
      <c r="F29" s="30">
        <v>1026651.54</v>
      </c>
      <c r="G29" s="30">
        <v>1015466.72</v>
      </c>
      <c r="H29" s="30">
        <f>E29-F29</f>
        <v>81976.619999999879</v>
      </c>
    </row>
    <row r="30" spans="1:8" x14ac:dyDescent="0.2">
      <c r="A30" s="10" t="s">
        <v>28</v>
      </c>
      <c r="B30" s="31"/>
      <c r="C30" s="30">
        <v>5225098.7300000004</v>
      </c>
      <c r="D30" s="30">
        <v>200308.57</v>
      </c>
      <c r="E30" s="30">
        <f>C30+D30</f>
        <v>5425407.3000000007</v>
      </c>
      <c r="F30" s="30">
        <v>5289584.53</v>
      </c>
      <c r="G30" s="30">
        <v>5176861.0599999996</v>
      </c>
      <c r="H30" s="30">
        <f>E30-F30</f>
        <v>135822.77000000048</v>
      </c>
    </row>
    <row r="31" spans="1:8" x14ac:dyDescent="0.2">
      <c r="A31" s="10" t="s">
        <v>27</v>
      </c>
      <c r="B31" s="31"/>
      <c r="C31" s="30">
        <v>6429587.5499999998</v>
      </c>
      <c r="D31" s="30">
        <v>-311000</v>
      </c>
      <c r="E31" s="30">
        <f>C31+D31</f>
        <v>6118587.5499999998</v>
      </c>
      <c r="F31" s="30">
        <v>2157233.0499999998</v>
      </c>
      <c r="G31" s="30">
        <v>2122924.3199999998</v>
      </c>
      <c r="H31" s="30">
        <f>E31-F31</f>
        <v>3961354.5</v>
      </c>
    </row>
    <row r="32" spans="1:8" x14ac:dyDescent="0.2">
      <c r="A32" s="10" t="s">
        <v>26</v>
      </c>
      <c r="B32" s="31"/>
      <c r="C32" s="30">
        <v>594773.24</v>
      </c>
      <c r="D32" s="30">
        <v>46472.959999999999</v>
      </c>
      <c r="E32" s="30">
        <f>C32+D32</f>
        <v>641246.19999999995</v>
      </c>
      <c r="F32" s="30">
        <v>467965.11</v>
      </c>
      <c r="G32" s="30">
        <v>453137.06</v>
      </c>
      <c r="H32" s="30">
        <f>E32-F32</f>
        <v>173281.08999999997</v>
      </c>
    </row>
    <row r="33" spans="1:8" x14ac:dyDescent="0.2">
      <c r="A33" s="10" t="s">
        <v>25</v>
      </c>
      <c r="B33" s="31"/>
      <c r="C33" s="30">
        <v>2250056.6</v>
      </c>
      <c r="D33" s="30">
        <v>-15000</v>
      </c>
      <c r="E33" s="30">
        <f>C33+D33</f>
        <v>2235056.6</v>
      </c>
      <c r="F33" s="30">
        <v>1608830.58</v>
      </c>
      <c r="G33" s="30">
        <v>1603210.43</v>
      </c>
      <c r="H33" s="30">
        <f>E33-F33</f>
        <v>626226.02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1</v>
      </c>
      <c r="C36" s="2">
        <f>SUM(C7:C35)</f>
        <v>365656843.60000008</v>
      </c>
      <c r="D36" s="2">
        <f>SUM(D7:D35)</f>
        <v>157067284.27000001</v>
      </c>
      <c r="E36" s="2">
        <f>SUM(E7:E35)</f>
        <v>522724127.87000012</v>
      </c>
      <c r="F36" s="2">
        <f>SUM(F7:F35)</f>
        <v>409401607.62</v>
      </c>
      <c r="G36" s="2">
        <f>SUM(G7:G35)</f>
        <v>406251530.85000002</v>
      </c>
      <c r="H36" s="2">
        <f>SUM(H7:H35)</f>
        <v>113322520.24999997</v>
      </c>
    </row>
    <row r="39" spans="1:8" ht="45" customHeight="1" x14ac:dyDescent="0.2">
      <c r="A39" s="24" t="s">
        <v>24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18</v>
      </c>
      <c r="B41" s="25"/>
      <c r="C41" s="24" t="s">
        <v>17</v>
      </c>
      <c r="D41" s="23"/>
      <c r="E41" s="23"/>
      <c r="F41" s="23"/>
      <c r="G41" s="22"/>
      <c r="H41" s="21" t="s">
        <v>16</v>
      </c>
    </row>
    <row r="42" spans="1:8" ht="22.5" x14ac:dyDescent="0.2">
      <c r="A42" s="20"/>
      <c r="B42" s="19"/>
      <c r="C42" s="18" t="s">
        <v>15</v>
      </c>
      <c r="D42" s="18" t="s">
        <v>14</v>
      </c>
      <c r="E42" s="18" t="s">
        <v>13</v>
      </c>
      <c r="F42" s="18" t="s">
        <v>12</v>
      </c>
      <c r="G42" s="18" t="s">
        <v>11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10</v>
      </c>
      <c r="F43" s="14">
        <v>4</v>
      </c>
      <c r="G43" s="14">
        <v>5</v>
      </c>
      <c r="H43" s="14" t="s">
        <v>9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23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22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21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20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1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19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18</v>
      </c>
      <c r="B54" s="25"/>
      <c r="C54" s="24" t="s">
        <v>17</v>
      </c>
      <c r="D54" s="23"/>
      <c r="E54" s="23"/>
      <c r="F54" s="23"/>
      <c r="G54" s="22"/>
      <c r="H54" s="21" t="s">
        <v>16</v>
      </c>
    </row>
    <row r="55" spans="1:8" ht="22.5" x14ac:dyDescent="0.2">
      <c r="A55" s="20"/>
      <c r="B55" s="19"/>
      <c r="C55" s="18" t="s">
        <v>15</v>
      </c>
      <c r="D55" s="18" t="s">
        <v>14</v>
      </c>
      <c r="E55" s="18" t="s">
        <v>13</v>
      </c>
      <c r="F55" s="18" t="s">
        <v>12</v>
      </c>
      <c r="G55" s="18" t="s">
        <v>11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10</v>
      </c>
      <c r="F56" s="14">
        <v>4</v>
      </c>
      <c r="G56" s="14">
        <v>5</v>
      </c>
      <c r="H56" s="14" t="s">
        <v>9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8</v>
      </c>
      <c r="C58" s="8">
        <v>14782935.6</v>
      </c>
      <c r="D58" s="8">
        <v>0</v>
      </c>
      <c r="E58" s="8">
        <f>C58+D58</f>
        <v>14782935.6</v>
      </c>
      <c r="F58" s="8">
        <f>E58</f>
        <v>14782935.6</v>
      </c>
      <c r="G58" s="8">
        <f>F58</f>
        <v>14782935.6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6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5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4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3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x14ac:dyDescent="0.2">
      <c r="A70" s="10"/>
      <c r="B70" s="9" t="s">
        <v>2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1</v>
      </c>
      <c r="C72" s="2">
        <f>SUM(C58:C70)</f>
        <v>14782935.6</v>
      </c>
      <c r="D72" s="2">
        <f>SUM(D58:D70)</f>
        <v>0</v>
      </c>
      <c r="E72" s="2">
        <f>SUM(E58:E70)</f>
        <v>14782935.6</v>
      </c>
      <c r="F72" s="2">
        <f>SUM(F58:F70)</f>
        <v>14782935.6</v>
      </c>
      <c r="G72" s="2">
        <f>SUM(G58:G70)</f>
        <v>14782935.6</v>
      </c>
      <c r="H72" s="2">
        <f>SUM(H58:H70)</f>
        <v>0</v>
      </c>
    </row>
    <row r="75" spans="1:8" x14ac:dyDescent="0.2">
      <c r="A75" s="1" t="s"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2023-02-13T22:09:49Z</dcterms:created>
  <dcterms:modified xsi:type="dcterms:W3CDTF">2023-02-13T22:10:16Z</dcterms:modified>
</cp:coreProperties>
</file>